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96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<sst xmlns="http://schemas.openxmlformats.org/spreadsheetml/2006/main" count="45" uniqueCount="33">
  <si>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</si>
  <si>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</si>
  <si>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</si>
  <si>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</si>
  <si>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</si>
  <si>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</si>
  <si>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</si>
  <si>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</si>
  <si>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</si>
  <si>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</si>
  <si>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</si>
  <si>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</si>
  <si>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</si>
  <si>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</si>
  <si>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</si>
  <si>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</si>
  <si>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</si>
  <si>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</si>
  <si>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</si>
  <si>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</si>
  <si>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</si>
  <si>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</si>
  <si>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</si>
  <si>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</si>
  <si>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</si>
  <si>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</si>
  <si>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</si>
  <si>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SIGURNOST I ZAŠTITA 180 ECTS</t>
  </si>
  <si>
    <t>prvi (ljetni)</t>
  </si>
  <si>
    <t>2017./2018.</t>
  </si>
  <si>
    <t>ROŠIĆ ANA-MARIJA</t>
  </si>
  <si>
    <t>41422340174</t>
  </si>
  <si>
    <t>stručni, redoviti, branitelji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</si>
</sst>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25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5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57150</xdr:rowOff>
    </xdr:from>
    <xdr:to>
      <xdr:col>20</xdr:col>
      <xdr:colOff>371475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466975"/>
          <a:ext cx="6238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C2" sqref="C2:U2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9.75">
      <c r="A1" s="33" t="s">
        <v>26</v>
      </c>
      <c r="B1" s="24" t="s">
        <v>0</v>
      </c>
      <c r="C1" s="52" t="s">
        <v>27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9.75">
      <c r="A2" s="34"/>
      <c r="B2" s="30" t="s">
        <v>25</v>
      </c>
      <c r="C2" s="47" t="s">
        <v>32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ht="9.75">
      <c r="A3" s="34"/>
      <c r="B3" s="24" t="s">
        <v>1</v>
      </c>
      <c r="C3" s="5" t="s">
        <v>29</v>
      </c>
      <c r="D3" s="31" t="s">
        <v>23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9.75">
      <c r="A4" s="34"/>
      <c r="B4" s="24" t="s">
        <v>2</v>
      </c>
      <c r="C4" s="5" t="s">
        <v>28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9.75">
      <c r="A5" s="3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9.75">
      <c r="A6" s="34"/>
      <c r="B6" s="36" t="s">
        <v>22</v>
      </c>
      <c r="C6" s="37"/>
      <c r="D6" s="45" t="s">
        <v>20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6"/>
      <c r="U6" s="50" t="s">
        <v>21</v>
      </c>
    </row>
    <row r="7" spans="1:21" ht="11.25" customHeight="1">
      <c r="A7" s="34"/>
      <c r="B7" s="25" t="s">
        <v>3</v>
      </c>
      <c r="C7" s="26">
        <v>0.12</v>
      </c>
      <c r="D7" s="38" t="s">
        <v>16</v>
      </c>
      <c r="E7" s="38"/>
      <c r="F7" s="38"/>
      <c r="G7" s="38"/>
      <c r="H7" s="38" t="s">
        <v>17</v>
      </c>
      <c r="I7" s="38"/>
      <c r="J7" s="38"/>
      <c r="K7" s="38"/>
      <c r="L7" s="38" t="s">
        <v>18</v>
      </c>
      <c r="M7" s="38"/>
      <c r="N7" s="38"/>
      <c r="O7" s="38"/>
      <c r="P7" s="38" t="s">
        <v>19</v>
      </c>
      <c r="Q7" s="38"/>
      <c r="R7" s="38"/>
      <c r="S7" s="38"/>
      <c r="T7" s="54" t="s">
        <v>14</v>
      </c>
      <c r="U7" s="50"/>
    </row>
    <row r="8" spans="1:21" ht="9.75">
      <c r="A8" s="34"/>
      <c r="B8" s="25" t="s">
        <v>4</v>
      </c>
      <c r="C8" s="26">
        <v>0.12</v>
      </c>
      <c r="D8" s="41" t="s">
        <v>10</v>
      </c>
      <c r="E8" s="43" t="s">
        <v>11</v>
      </c>
      <c r="F8" s="43" t="s">
        <v>12</v>
      </c>
      <c r="G8" s="39" t="s">
        <v>13</v>
      </c>
      <c r="H8" s="41" t="s">
        <v>10</v>
      </c>
      <c r="I8" s="43" t="s">
        <v>11</v>
      </c>
      <c r="J8" s="43" t="s">
        <v>12</v>
      </c>
      <c r="K8" s="39" t="s">
        <v>13</v>
      </c>
      <c r="L8" s="41" t="s">
        <v>10</v>
      </c>
      <c r="M8" s="43" t="s">
        <v>11</v>
      </c>
      <c r="N8" s="43" t="s">
        <v>12</v>
      </c>
      <c r="O8" s="39" t="s">
        <v>13</v>
      </c>
      <c r="P8" s="41" t="s">
        <v>10</v>
      </c>
      <c r="Q8" s="43" t="s">
        <v>11</v>
      </c>
      <c r="R8" s="43" t="s">
        <v>12</v>
      </c>
      <c r="S8" s="39" t="s">
        <v>13</v>
      </c>
      <c r="T8" s="55"/>
      <c r="U8" s="50"/>
    </row>
    <row r="9" spans="1:21" ht="9.75">
      <c r="A9" s="34"/>
      <c r="B9" s="25" t="s">
        <v>5</v>
      </c>
      <c r="C9" s="26">
        <v>0.12</v>
      </c>
      <c r="D9" s="41"/>
      <c r="E9" s="43"/>
      <c r="F9" s="43"/>
      <c r="G9" s="39"/>
      <c r="H9" s="41"/>
      <c r="I9" s="43"/>
      <c r="J9" s="43"/>
      <c r="K9" s="39"/>
      <c r="L9" s="41"/>
      <c r="M9" s="43"/>
      <c r="N9" s="43"/>
      <c r="O9" s="39"/>
      <c r="P9" s="41"/>
      <c r="Q9" s="43"/>
      <c r="R9" s="43"/>
      <c r="S9" s="39"/>
      <c r="T9" s="55"/>
      <c r="U9" s="50"/>
    </row>
    <row r="10" spans="1:21" ht="9.75">
      <c r="A10" s="34"/>
      <c r="B10" s="25" t="s">
        <v>6</v>
      </c>
      <c r="C10" s="26">
        <v>0.04</v>
      </c>
      <c r="D10" s="41"/>
      <c r="E10" s="43"/>
      <c r="F10" s="43"/>
      <c r="G10" s="39"/>
      <c r="H10" s="41"/>
      <c r="I10" s="43"/>
      <c r="J10" s="43"/>
      <c r="K10" s="39"/>
      <c r="L10" s="41"/>
      <c r="M10" s="43"/>
      <c r="N10" s="43"/>
      <c r="O10" s="39"/>
      <c r="P10" s="41"/>
      <c r="Q10" s="43"/>
      <c r="R10" s="43"/>
      <c r="S10" s="39"/>
      <c r="T10" s="55"/>
      <c r="U10" s="50"/>
    </row>
    <row r="11" spans="1:21" ht="9.75">
      <c r="A11" s="34"/>
      <c r="B11" s="25" t="s">
        <v>7</v>
      </c>
      <c r="C11" s="26">
        <v>0.2</v>
      </c>
      <c r="D11" s="41"/>
      <c r="E11" s="43"/>
      <c r="F11" s="43"/>
      <c r="G11" s="39"/>
      <c r="H11" s="41"/>
      <c r="I11" s="43"/>
      <c r="J11" s="43"/>
      <c r="K11" s="39"/>
      <c r="L11" s="41"/>
      <c r="M11" s="43"/>
      <c r="N11" s="43"/>
      <c r="O11" s="39"/>
      <c r="P11" s="41"/>
      <c r="Q11" s="43"/>
      <c r="R11" s="43"/>
      <c r="S11" s="39"/>
      <c r="T11" s="55"/>
      <c r="U11" s="50"/>
    </row>
    <row r="12" spans="1:21" ht="9.75">
      <c r="A12" s="35"/>
      <c r="B12" s="25" t="s">
        <v>15</v>
      </c>
      <c r="C12" s="26">
        <f>SUM(C7:C11)</f>
        <v>0.6</v>
      </c>
      <c r="D12" s="41"/>
      <c r="E12" s="43"/>
      <c r="F12" s="43"/>
      <c r="G12" s="39"/>
      <c r="H12" s="41"/>
      <c r="I12" s="43"/>
      <c r="J12" s="43"/>
      <c r="K12" s="39"/>
      <c r="L12" s="41"/>
      <c r="M12" s="43"/>
      <c r="N12" s="43"/>
      <c r="O12" s="39"/>
      <c r="P12" s="41"/>
      <c r="Q12" s="43"/>
      <c r="R12" s="43"/>
      <c r="S12" s="39"/>
      <c r="T12" s="55"/>
      <c r="U12" s="50"/>
    </row>
    <row r="13" spans="1:21" ht="10.5" thickBot="1">
      <c r="A13" s="29" t="s">
        <v>8</v>
      </c>
      <c r="B13" s="27" t="s">
        <v>24</v>
      </c>
      <c r="C13" s="28" t="s">
        <v>9</v>
      </c>
      <c r="D13" s="42"/>
      <c r="E13" s="44"/>
      <c r="F13" s="44"/>
      <c r="G13" s="40"/>
      <c r="H13" s="42"/>
      <c r="I13" s="44"/>
      <c r="J13" s="44"/>
      <c r="K13" s="40"/>
      <c r="L13" s="42"/>
      <c r="M13" s="44"/>
      <c r="N13" s="44"/>
      <c r="O13" s="40"/>
      <c r="P13" s="42"/>
      <c r="Q13" s="44"/>
      <c r="R13" s="44"/>
      <c r="S13" s="40"/>
      <c r="T13" s="56"/>
      <c r="U13" s="51"/>
    </row>
    <row r="14" spans="1:22" ht="10.5" thickTop="1">
      <c r="A14" s="16">
        <v>1</v>
      </c>
      <c r="B14" s="17" t="s">
        <v>30</v>
      </c>
      <c r="C14" s="18" t="s">
        <v>31</v>
      </c>
      <c r="D14" s="19">
        <v>4</v>
      </c>
      <c r="E14" s="20">
        <v>3</v>
      </c>
      <c r="F14" s="20">
        <v>5</v>
      </c>
      <c r="G14" s="21">
        <v>4</v>
      </c>
      <c r="H14" s="19">
        <v>5</v>
      </c>
      <c r="I14" s="20">
        <v>5</v>
      </c>
      <c r="J14" s="20">
        <v>5</v>
      </c>
      <c r="K14" s="21">
        <v>5</v>
      </c>
      <c r="L14" s="19">
        <v>2</v>
      </c>
      <c r="M14" s="20">
        <v>2</v>
      </c>
      <c r="N14" s="20">
        <v>3</v>
      </c>
      <c r="O14" s="21">
        <v>3</v>
      </c>
      <c r="P14" s="19">
        <v>4</v>
      </c>
      <c r="Q14" s="20">
        <v>2</v>
      </c>
      <c r="R14" s="20">
        <v>2</v>
      </c>
      <c r="S14" s="21">
        <v>3</v>
      </c>
      <c r="T14" s="22">
        <v>5</v>
      </c>
      <c r="U14" s="23">
        <f>((($D14+$H14+$L14+$P14)/20)*$C$7+(($E14+$I14+$M14+$Q14)/20)*$C$8+(($F14+$J14+$N14+$R14)/20)*$C$9+(($G14+$K14+$O14+$S14)/20)*$C$10+$T14/5*$C$11)*1000</f>
        <v>482.00000000000006</v>
      </c>
      <c r="V14" s="3"/>
    </row>
    <row r="15" spans="1:21" ht="9.75">
      <c r="A15" s="4">
        <f>A14+1</f>
        <v>2</v>
      </c>
      <c r="B15" s="4"/>
      <c r="C15" s="11"/>
      <c r="D15" s="12"/>
      <c r="E15" s="6"/>
      <c r="F15" s="6"/>
      <c r="G15" s="13"/>
      <c r="H15" s="12"/>
      <c r="I15" s="6"/>
      <c r="J15" s="6"/>
      <c r="K15" s="13"/>
      <c r="L15" s="12"/>
      <c r="M15" s="6"/>
      <c r="N15" s="6"/>
      <c r="O15" s="13"/>
      <c r="P15" s="12"/>
      <c r="Q15" s="6"/>
      <c r="R15" s="6"/>
      <c r="S15" s="13"/>
      <c r="T15" s="14"/>
      <c r="U15" s="15">
        <f>((($D15+$H15+$L15+$P15)/20)*$C$7+(($E15+$I15+$M15+$Q15)/20)*$C$8+(($F15+$J15+$N15+$R15)/20)*$C$9+(($G15+$K15+$O15+$S15)/20)*$C$10+$T15/5*$C$11)*1000</f>
        <v>0</v>
      </c>
    </row>
    <row r="16" spans="1:21" ht="9.75">
      <c r="A16" s="4">
        <f>A15+1</f>
        <v>3</v>
      </c>
      <c r="B16" s="4"/>
      <c r="C16" s="11"/>
      <c r="D16" s="12"/>
      <c r="E16" s="6"/>
      <c r="F16" s="6"/>
      <c r="G16" s="13"/>
      <c r="H16" s="12"/>
      <c r="I16" s="6"/>
      <c r="J16" s="6"/>
      <c r="K16" s="13"/>
      <c r="L16" s="12"/>
      <c r="M16" s="6"/>
      <c r="N16" s="6"/>
      <c r="O16" s="13"/>
      <c r="P16" s="12"/>
      <c r="Q16" s="6"/>
      <c r="R16" s="6"/>
      <c r="S16" s="13"/>
      <c r="T16" s="14"/>
      <c r="U16" s="15">
        <f>((($D16+$H16+$L16+$P16)/20)*$C$7+(($E16+$I16+$M16+$Q16)/20)*$C$8+(($F16+$J16+$N16+$R16)/20)*$C$9+(($G16+$K16+$O16+$S16)/20)*$C$10+$T16/5*$C$11)*1000</f>
        <v>0</v>
      </c>
    </row>
    <row r="17" spans="1:21" ht="9.75">
      <c r="A17" s="4">
        <f>A16+1</f>
        <v>4</v>
      </c>
      <c r="B17" s="4"/>
      <c r="C17" s="11"/>
      <c r="D17" s="12"/>
      <c r="E17" s="6"/>
      <c r="F17" s="6"/>
      <c r="G17" s="13"/>
      <c r="H17" s="12"/>
      <c r="I17" s="6"/>
      <c r="J17" s="6"/>
      <c r="K17" s="13"/>
      <c r="L17" s="12"/>
      <c r="M17" s="6"/>
      <c r="N17" s="6"/>
      <c r="O17" s="13"/>
      <c r="P17" s="12"/>
      <c r="Q17" s="6"/>
      <c r="R17" s="6"/>
      <c r="S17" s="13"/>
      <c r="T17" s="14"/>
      <c r="U17" s="15">
        <f>((($D17+$H17+$L17+$P17)/20)*$C$7+(($E17+$I17+$M17+$Q17)/20)*$C$8+(($F17+$J17+$N17+$R17)/20)*$C$9+(($G17+$K17+$O17+$S17)/20)*$C$10+$T17/5*$C$11)*1000</f>
        <v>0</v>
      </c>
    </row>
    <row r="18" spans="1:21" ht="9.75">
      <c r="A18" s="4">
        <f>A17+1</f>
        <v>5</v>
      </c>
      <c r="B18" s="4"/>
      <c r="C18" s="11"/>
      <c r="D18" s="12"/>
      <c r="E18" s="6"/>
      <c r="F18" s="6"/>
      <c r="G18" s="13"/>
      <c r="H18" s="12"/>
      <c r="I18" s="6"/>
      <c r="J18" s="6"/>
      <c r="K18" s="13"/>
      <c r="L18" s="12"/>
      <c r="M18" s="6"/>
      <c r="N18" s="6"/>
      <c r="O18" s="13"/>
      <c r="P18" s="12"/>
      <c r="Q18" s="6"/>
      <c r="R18" s="6"/>
      <c r="S18" s="13"/>
      <c r="T18" s="14"/>
      <c r="U18" s="15">
        <f>((($D18+$H18+$L18+$P18)/20)*$C$7+(($E18+$I18+$M18+$Q18)/20)*$C$8+(($F18+$J18+$N18+$R18)/20)*$C$9+(($G18+$K18+$O18+$S18)/20)*$C$10+$T18/5*$C$11)*1000</f>
        <v>0</v>
      </c>
    </row>
  </sheetData>
  <sheetProtection/>
  <mergeCells count="28"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  <mergeCell ref="D6:T6"/>
    <mergeCell ref="D8:D13"/>
    <mergeCell ref="E8:E13"/>
    <mergeCell ref="F8:F13"/>
    <mergeCell ref="G8:G13"/>
    <mergeCell ref="H8:H13"/>
    <mergeCell ref="I8:I13"/>
    <mergeCell ref="P7:S7"/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Marina Tevčić</cp:lastModifiedBy>
  <cp:lastPrinted>2010-05-31T08:16:00Z</cp:lastPrinted>
  <dcterms:created xsi:type="dcterms:W3CDTF">2010-05-27T08:50:11Z</dcterms:created>
  <dcterms:modified xsi:type="dcterms:W3CDTF">2017-07-14T11:22:02Z</dcterms:modified>
  <cp:category/>
  <cp:version/>
  <cp:contentType/>
  <cp:contentStatus/>
</cp:coreProperties>
</file>