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390" windowHeight="93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'Sheet1'!$1:$13</definedName>
  </definedNames>
  <calcPr fullCalcOnLoad="1"/>
</workbook>
</file>

<file path=xl/sharedStrings.xml><?xml version="1.0" encoding="utf-8"?>
<sst xmlns="http://schemas.openxmlformats.org/spreadsheetml/2006/main" count="49" uniqueCount="37">
  <si>
    <t>Studij:</t>
  </si>
  <si>
    <t>Ak. god.:</t>
  </si>
  <si>
    <t>Razredbeni postupak:</t>
  </si>
  <si>
    <t>Matematika:</t>
  </si>
  <si>
    <t>Hrvatski jezik:</t>
  </si>
  <si>
    <t>Strani jezik:</t>
  </si>
  <si>
    <t>Opći uspjeh:</t>
  </si>
  <si>
    <t>Završni ispit/rad:</t>
  </si>
  <si>
    <t>Rbr.</t>
  </si>
  <si>
    <t>JMBG/OIB</t>
  </si>
  <si>
    <t>Matematika</t>
  </si>
  <si>
    <t>Hrvatski jezik</t>
  </si>
  <si>
    <t>Strani jezik</t>
  </si>
  <si>
    <t>Opći uspjeh</t>
  </si>
  <si>
    <t>Završni ispit/rad</t>
  </si>
  <si>
    <t>Ukupno škola:</t>
  </si>
  <si>
    <t>1. razred</t>
  </si>
  <si>
    <t>2. razred</t>
  </si>
  <si>
    <t>3. razred</t>
  </si>
  <si>
    <t>4. razred</t>
  </si>
  <si>
    <t>Ocjene iz srednje škole</t>
  </si>
  <si>
    <t>Ukupno bodova</t>
  </si>
  <si>
    <t>Koeficijenti vrednovanja uspjeha u školi</t>
  </si>
  <si>
    <t>Vrednovanjem ocjena predmeta, općeg uspjeha i završnog ispita/rada u srednjoj školi može se postići najviše 600 bodova.</t>
  </si>
  <si>
    <t>Kandidat (Prezime, Ime)</t>
  </si>
  <si>
    <t>Vrsta:</t>
  </si>
  <si>
    <t>QO 7.5-01-01</t>
  </si>
  <si>
    <t>LOVSTVO I ZAŠTITA PRIRODE 180 ECTS</t>
  </si>
  <si>
    <t>stručni, izvanredni</t>
  </si>
  <si>
    <t>prvi (ljetni)</t>
  </si>
  <si>
    <t>2017./2018.</t>
  </si>
  <si>
    <t>BRANKOVIĆ TENA</t>
  </si>
  <si>
    <t>69306142809</t>
  </si>
  <si>
    <t>KRPAN TOMISLAV</t>
  </si>
  <si>
    <t>81082896829</t>
  </si>
  <si>
    <t>LEVAR MATEJ</t>
  </si>
  <si>
    <t>58032566427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</si>
</sst>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37">
    <font>
      <sz val="8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49" fontId="0" fillId="0" borderId="12" xfId="0" applyNumberFormat="1" applyBorder="1" applyAlignment="1">
      <alignment vertical="center"/>
    </xf>
    <xf numFmtId="49" fontId="0" fillId="0" borderId="11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4" xfId="0" applyNumberFormat="1" applyBorder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0" fillId="33" borderId="10" xfId="0" applyFill="1" applyBorder="1" applyAlignment="1">
      <alignment horizontal="right"/>
    </xf>
    <xf numFmtId="9" fontId="0" fillId="33" borderId="11" xfId="0" applyNumberFormat="1" applyFill="1" applyBorder="1" applyAlignment="1">
      <alignment/>
    </xf>
    <xf numFmtId="0" fontId="1" fillId="33" borderId="16" xfId="0" applyFont="1" applyFill="1" applyBorder="1" applyAlignment="1">
      <alignment horizontal="center" wrapText="1"/>
    </xf>
    <xf numFmtId="49" fontId="1" fillId="33" borderId="17" xfId="0" applyNumberFormat="1" applyFont="1" applyFill="1" applyBorder="1" applyAlignment="1">
      <alignment horizontal="center"/>
    </xf>
    <xf numFmtId="0" fontId="1" fillId="33" borderId="16" xfId="0" applyFont="1" applyFill="1" applyBorder="1" applyAlignment="1">
      <alignment/>
    </xf>
    <xf numFmtId="0" fontId="0" fillId="33" borderId="11" xfId="0" applyFill="1" applyBorder="1" applyAlignment="1">
      <alignment horizontal="right" vertical="center"/>
    </xf>
    <xf numFmtId="0" fontId="1" fillId="33" borderId="18" xfId="0" applyFont="1" applyFill="1" applyBorder="1" applyAlignment="1">
      <alignment/>
    </xf>
    <xf numFmtId="0" fontId="1" fillId="33" borderId="18" xfId="0" applyFont="1" applyFill="1" applyBorder="1" applyAlignment="1">
      <alignment horizontal="center" wrapText="1"/>
    </xf>
    <xf numFmtId="49" fontId="1" fillId="33" borderId="19" xfId="0" applyNumberFormat="1" applyFont="1" applyFill="1" applyBorder="1" applyAlignment="1">
      <alignment horizontal="center"/>
    </xf>
    <xf numFmtId="0" fontId="0" fillId="33" borderId="20" xfId="0" applyFill="1" applyBorder="1" applyAlignment="1">
      <alignment horizontal="center" textRotation="90"/>
    </xf>
    <xf numFmtId="0" fontId="0" fillId="33" borderId="18" xfId="0" applyFill="1" applyBorder="1" applyAlignment="1">
      <alignment horizontal="center" textRotation="90"/>
    </xf>
    <xf numFmtId="0" fontId="0" fillId="33" borderId="19" xfId="0" applyFill="1" applyBorder="1" applyAlignment="1">
      <alignment horizontal="center" textRotation="90"/>
    </xf>
    <xf numFmtId="0" fontId="0" fillId="33" borderId="21" xfId="0" applyFill="1" applyBorder="1" applyAlignment="1">
      <alignment horizontal="center"/>
    </xf>
    <xf numFmtId="0" fontId="1" fillId="33" borderId="20" xfId="0" applyFont="1" applyFill="1" applyBorder="1" applyAlignment="1">
      <alignment horizontal="center" textRotation="90"/>
    </xf>
    <xf numFmtId="0" fontId="0" fillId="0" borderId="22" xfId="0" applyBorder="1" applyAlignment="1">
      <alignment horizontal="left"/>
    </xf>
    <xf numFmtId="49" fontId="0" fillId="0" borderId="23" xfId="0" applyNumberFormat="1" applyBorder="1" applyAlignment="1">
      <alignment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24" xfId="0" applyNumberFormat="1" applyBorder="1" applyAlignment="1">
      <alignment horizontal="right" vertical="center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/>
    </xf>
    <xf numFmtId="0" fontId="1" fillId="33" borderId="16" xfId="0" applyFont="1" applyFill="1" applyBorder="1" applyAlignment="1">
      <alignment horizontal="center" vertical="center" textRotation="90"/>
    </xf>
    <xf numFmtId="0" fontId="1" fillId="33" borderId="18" xfId="0" applyFont="1" applyFill="1" applyBorder="1" applyAlignment="1">
      <alignment horizontal="center" vertical="center" textRotation="90"/>
    </xf>
    <xf numFmtId="0" fontId="1" fillId="33" borderId="22" xfId="0" applyFont="1" applyFill="1" applyBorder="1" applyAlignment="1">
      <alignment horizontal="center" vertical="center" textRotation="90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textRotation="90"/>
    </xf>
    <xf numFmtId="0" fontId="0" fillId="33" borderId="17" xfId="0" applyFill="1" applyBorder="1" applyAlignment="1">
      <alignment horizontal="center" textRotation="90"/>
    </xf>
    <xf numFmtId="0" fontId="0" fillId="33" borderId="14" xfId="0" applyFill="1" applyBorder="1" applyAlignment="1">
      <alignment horizontal="center" textRotation="90"/>
    </xf>
    <xf numFmtId="0" fontId="0" fillId="33" borderId="27" xfId="0" applyFill="1" applyBorder="1" applyAlignment="1">
      <alignment horizontal="center" textRotation="90"/>
    </xf>
    <xf numFmtId="0" fontId="0" fillId="33" borderId="10" xfId="0" applyFill="1" applyBorder="1" applyAlignment="1">
      <alignment horizontal="center" textRotation="90"/>
    </xf>
    <xf numFmtId="0" fontId="0" fillId="33" borderId="16" xfId="0" applyFill="1" applyBorder="1" applyAlignment="1">
      <alignment horizontal="center" textRotation="90"/>
    </xf>
    <xf numFmtId="0" fontId="1" fillId="33" borderId="14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" fillId="33" borderId="14" xfId="0" applyFont="1" applyFill="1" applyBorder="1" applyAlignment="1">
      <alignment horizontal="center" textRotation="90"/>
    </xf>
    <xf numFmtId="0" fontId="1" fillId="33" borderId="27" xfId="0" applyFont="1" applyFill="1" applyBorder="1" applyAlignment="1">
      <alignment horizontal="center" textRotation="90"/>
    </xf>
    <xf numFmtId="49" fontId="1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33" borderId="15" xfId="0" applyFill="1" applyBorder="1" applyAlignment="1">
      <alignment horizontal="center" textRotation="90"/>
    </xf>
    <xf numFmtId="0" fontId="0" fillId="33" borderId="15" xfId="0" applyFill="1" applyBorder="1" applyAlignment="1">
      <alignment horizontal="center"/>
    </xf>
    <xf numFmtId="0" fontId="0" fillId="33" borderId="29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20</xdr:row>
      <xdr:rowOff>47625</xdr:rowOff>
    </xdr:from>
    <xdr:to>
      <xdr:col>20</xdr:col>
      <xdr:colOff>371475</xdr:colOff>
      <xdr:row>22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2905125"/>
          <a:ext cx="62388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Upis će se vršiti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20. i 21.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srpnja 201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od 9 do 13 sati prema uspjehu na ovoj rang listi na slobodna mjesta koja će preostati nakon upisa kandidata koji su polagali državnu maturu i potvrdili konačnu namjeru upisa preko sustava "Postani student".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tabSelected="1" zoomScale="190" zoomScaleNormal="190" zoomScalePageLayoutView="0" workbookViewId="0" topLeftCell="A1">
      <selection activeCell="C1" sqref="C1:U1"/>
    </sheetView>
  </sheetViews>
  <sheetFormatPr defaultColWidth="9.33203125" defaultRowHeight="11.25"/>
  <cols>
    <col min="1" max="1" width="4.83203125" style="0" customWidth="1"/>
    <col min="2" max="2" width="24.83203125" style="0" customWidth="1"/>
    <col min="3" max="3" width="14.83203125" style="1" customWidth="1"/>
    <col min="4" max="20" width="3.5" style="2" bestFit="1" customWidth="1"/>
    <col min="21" max="21" width="6.83203125" style="0" customWidth="1"/>
  </cols>
  <sheetData>
    <row r="1" spans="1:21" ht="11.25">
      <c r="A1" s="39" t="s">
        <v>26</v>
      </c>
      <c r="B1" s="15" t="s">
        <v>0</v>
      </c>
      <c r="C1" s="58" t="s">
        <v>27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21" ht="11.25">
      <c r="A2" s="40"/>
      <c r="B2" s="21" t="s">
        <v>25</v>
      </c>
      <c r="C2" s="53" t="s">
        <v>28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5"/>
    </row>
    <row r="3" spans="1:21" ht="11.25">
      <c r="A3" s="40"/>
      <c r="B3" s="15" t="s">
        <v>1</v>
      </c>
      <c r="C3" s="4" t="s">
        <v>30</v>
      </c>
      <c r="D3" s="37" t="s">
        <v>23</v>
      </c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1:21" ht="11.25">
      <c r="A4" s="40"/>
      <c r="B4" s="15" t="s">
        <v>2</v>
      </c>
      <c r="C4" s="4" t="s">
        <v>29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1:21" ht="11.25">
      <c r="A5" s="40"/>
      <c r="B5" s="6"/>
      <c r="C5" s="9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8"/>
    </row>
    <row r="6" spans="1:21" ht="11.25">
      <c r="A6" s="40"/>
      <c r="B6" s="42" t="s">
        <v>22</v>
      </c>
      <c r="C6" s="43"/>
      <c r="D6" s="51" t="s">
        <v>20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52"/>
      <c r="U6" s="56" t="s">
        <v>21</v>
      </c>
    </row>
    <row r="7" spans="1:21" ht="11.25" customHeight="1">
      <c r="A7" s="40"/>
      <c r="B7" s="16" t="s">
        <v>3</v>
      </c>
      <c r="C7" s="17">
        <v>0.1</v>
      </c>
      <c r="D7" s="44" t="s">
        <v>16</v>
      </c>
      <c r="E7" s="44"/>
      <c r="F7" s="44"/>
      <c r="G7" s="44"/>
      <c r="H7" s="44" t="s">
        <v>17</v>
      </c>
      <c r="I7" s="44"/>
      <c r="J7" s="44"/>
      <c r="K7" s="44"/>
      <c r="L7" s="44" t="s">
        <v>18</v>
      </c>
      <c r="M7" s="44"/>
      <c r="N7" s="44"/>
      <c r="O7" s="44"/>
      <c r="P7" s="44" t="s">
        <v>19</v>
      </c>
      <c r="Q7" s="44"/>
      <c r="R7" s="44"/>
      <c r="S7" s="44"/>
      <c r="T7" s="60" t="s">
        <v>14</v>
      </c>
      <c r="U7" s="56"/>
    </row>
    <row r="8" spans="1:21" ht="11.25">
      <c r="A8" s="40"/>
      <c r="B8" s="16" t="s">
        <v>4</v>
      </c>
      <c r="C8" s="17">
        <v>0.1</v>
      </c>
      <c r="D8" s="47" t="s">
        <v>10</v>
      </c>
      <c r="E8" s="49" t="s">
        <v>11</v>
      </c>
      <c r="F8" s="49" t="s">
        <v>12</v>
      </c>
      <c r="G8" s="45" t="s">
        <v>13</v>
      </c>
      <c r="H8" s="47" t="s">
        <v>10</v>
      </c>
      <c r="I8" s="49" t="s">
        <v>11</v>
      </c>
      <c r="J8" s="49" t="s">
        <v>12</v>
      </c>
      <c r="K8" s="45" t="s">
        <v>13</v>
      </c>
      <c r="L8" s="47" t="s">
        <v>10</v>
      </c>
      <c r="M8" s="49" t="s">
        <v>11</v>
      </c>
      <c r="N8" s="49" t="s">
        <v>12</v>
      </c>
      <c r="O8" s="45" t="s">
        <v>13</v>
      </c>
      <c r="P8" s="47" t="s">
        <v>10</v>
      </c>
      <c r="Q8" s="49" t="s">
        <v>11</v>
      </c>
      <c r="R8" s="49" t="s">
        <v>12</v>
      </c>
      <c r="S8" s="45" t="s">
        <v>13</v>
      </c>
      <c r="T8" s="61"/>
      <c r="U8" s="56"/>
    </row>
    <row r="9" spans="1:21" ht="11.25">
      <c r="A9" s="40"/>
      <c r="B9" s="16" t="s">
        <v>5</v>
      </c>
      <c r="C9" s="17">
        <v>0.1</v>
      </c>
      <c r="D9" s="47"/>
      <c r="E9" s="49"/>
      <c r="F9" s="49"/>
      <c r="G9" s="45"/>
      <c r="H9" s="47"/>
      <c r="I9" s="49"/>
      <c r="J9" s="49"/>
      <c r="K9" s="45"/>
      <c r="L9" s="47"/>
      <c r="M9" s="49"/>
      <c r="N9" s="49"/>
      <c r="O9" s="45"/>
      <c r="P9" s="47"/>
      <c r="Q9" s="49"/>
      <c r="R9" s="49"/>
      <c r="S9" s="45"/>
      <c r="T9" s="61"/>
      <c r="U9" s="56"/>
    </row>
    <row r="10" spans="1:21" ht="11.25">
      <c r="A10" s="40"/>
      <c r="B10" s="16" t="s">
        <v>6</v>
      </c>
      <c r="C10" s="17">
        <v>0.1</v>
      </c>
      <c r="D10" s="47"/>
      <c r="E10" s="49"/>
      <c r="F10" s="49"/>
      <c r="G10" s="45"/>
      <c r="H10" s="47"/>
      <c r="I10" s="49"/>
      <c r="J10" s="49"/>
      <c r="K10" s="45"/>
      <c r="L10" s="47"/>
      <c r="M10" s="49"/>
      <c r="N10" s="49"/>
      <c r="O10" s="45"/>
      <c r="P10" s="47"/>
      <c r="Q10" s="49"/>
      <c r="R10" s="49"/>
      <c r="S10" s="45"/>
      <c r="T10" s="61"/>
      <c r="U10" s="56"/>
    </row>
    <row r="11" spans="1:21" ht="11.25">
      <c r="A11" s="40"/>
      <c r="B11" s="16" t="s">
        <v>7</v>
      </c>
      <c r="C11" s="17">
        <v>0.2</v>
      </c>
      <c r="D11" s="47"/>
      <c r="E11" s="49"/>
      <c r="F11" s="49"/>
      <c r="G11" s="45"/>
      <c r="H11" s="47"/>
      <c r="I11" s="49"/>
      <c r="J11" s="49"/>
      <c r="K11" s="45"/>
      <c r="L11" s="47"/>
      <c r="M11" s="49"/>
      <c r="N11" s="49"/>
      <c r="O11" s="45"/>
      <c r="P11" s="47"/>
      <c r="Q11" s="49"/>
      <c r="R11" s="49"/>
      <c r="S11" s="45"/>
      <c r="T11" s="61"/>
      <c r="U11" s="56"/>
    </row>
    <row r="12" spans="1:21" ht="11.25">
      <c r="A12" s="41"/>
      <c r="B12" s="16" t="s">
        <v>15</v>
      </c>
      <c r="C12" s="17">
        <f>SUM(C7:C11)</f>
        <v>0.6000000000000001</v>
      </c>
      <c r="D12" s="47"/>
      <c r="E12" s="49"/>
      <c r="F12" s="49"/>
      <c r="G12" s="45"/>
      <c r="H12" s="47"/>
      <c r="I12" s="49"/>
      <c r="J12" s="49"/>
      <c r="K12" s="45"/>
      <c r="L12" s="47"/>
      <c r="M12" s="49"/>
      <c r="N12" s="49"/>
      <c r="O12" s="45"/>
      <c r="P12" s="47"/>
      <c r="Q12" s="49"/>
      <c r="R12" s="49"/>
      <c r="S12" s="45"/>
      <c r="T12" s="61"/>
      <c r="U12" s="56"/>
    </row>
    <row r="13" spans="1:21" ht="11.25">
      <c r="A13" s="20" t="s">
        <v>8</v>
      </c>
      <c r="B13" s="18" t="s">
        <v>24</v>
      </c>
      <c r="C13" s="19" t="s">
        <v>9</v>
      </c>
      <c r="D13" s="48"/>
      <c r="E13" s="50"/>
      <c r="F13" s="50"/>
      <c r="G13" s="46"/>
      <c r="H13" s="48"/>
      <c r="I13" s="50"/>
      <c r="J13" s="50"/>
      <c r="K13" s="46"/>
      <c r="L13" s="48"/>
      <c r="M13" s="50"/>
      <c r="N13" s="50"/>
      <c r="O13" s="46"/>
      <c r="P13" s="48"/>
      <c r="Q13" s="50"/>
      <c r="R13" s="50"/>
      <c r="S13" s="46"/>
      <c r="T13" s="62"/>
      <c r="U13" s="57"/>
    </row>
    <row r="14" spans="1:21" ht="11.25">
      <c r="A14" s="22"/>
      <c r="B14" s="23"/>
      <c r="C14" s="24"/>
      <c r="D14" s="25"/>
      <c r="E14" s="26"/>
      <c r="F14" s="26"/>
      <c r="G14" s="27"/>
      <c r="H14" s="25"/>
      <c r="I14" s="26"/>
      <c r="J14" s="26"/>
      <c r="K14" s="27"/>
      <c r="L14" s="25"/>
      <c r="M14" s="26"/>
      <c r="N14" s="26"/>
      <c r="O14" s="27"/>
      <c r="P14" s="25"/>
      <c r="Q14" s="26"/>
      <c r="R14" s="26"/>
      <c r="S14" s="27"/>
      <c r="T14" s="28"/>
      <c r="U14" s="29"/>
    </row>
    <row r="15" spans="1:21" ht="11.25">
      <c r="A15" s="3">
        <v>1</v>
      </c>
      <c r="B15" s="3" t="s">
        <v>35</v>
      </c>
      <c r="C15" s="10" t="s">
        <v>36</v>
      </c>
      <c r="D15" s="11">
        <v>5</v>
      </c>
      <c r="E15" s="5">
        <v>3</v>
      </c>
      <c r="F15" s="5">
        <v>3</v>
      </c>
      <c r="G15" s="12">
        <v>4</v>
      </c>
      <c r="H15" s="11">
        <v>5</v>
      </c>
      <c r="I15" s="5">
        <v>4</v>
      </c>
      <c r="J15" s="5">
        <v>3</v>
      </c>
      <c r="K15" s="12">
        <v>4</v>
      </c>
      <c r="L15" s="11">
        <v>4</v>
      </c>
      <c r="M15" s="5">
        <v>4</v>
      </c>
      <c r="N15" s="5">
        <v>3</v>
      </c>
      <c r="O15" s="12">
        <v>4</v>
      </c>
      <c r="P15" s="11">
        <v>4</v>
      </c>
      <c r="Q15" s="5">
        <v>4</v>
      </c>
      <c r="R15" s="5">
        <v>3</v>
      </c>
      <c r="S15" s="12">
        <v>4</v>
      </c>
      <c r="T15" s="13">
        <v>5</v>
      </c>
      <c r="U15" s="14">
        <f>((($D15+$H15+$L15+$P15)/20)*$C$7+(($E15+$I15+$M15+$Q15)/20)*$C$8+(($F15+$J15+$N15+$R15)/20)*$C$9+(($G15+$K15+$O15+$S15)/20)*$C$10+$T15/5*$C$11)*1000</f>
        <v>505.0000000000001</v>
      </c>
    </row>
    <row r="16" spans="1:21" ht="11.25">
      <c r="A16" s="3">
        <v>2</v>
      </c>
      <c r="B16" s="3" t="s">
        <v>33</v>
      </c>
      <c r="C16" s="10" t="s">
        <v>34</v>
      </c>
      <c r="D16" s="11">
        <v>2</v>
      </c>
      <c r="E16" s="5">
        <v>3</v>
      </c>
      <c r="F16" s="5">
        <v>2</v>
      </c>
      <c r="G16" s="12">
        <v>4</v>
      </c>
      <c r="H16" s="11">
        <v>2</v>
      </c>
      <c r="I16" s="5">
        <v>3</v>
      </c>
      <c r="J16" s="5">
        <v>2</v>
      </c>
      <c r="K16" s="12">
        <v>4</v>
      </c>
      <c r="L16" s="11">
        <v>2</v>
      </c>
      <c r="M16" s="5">
        <v>4</v>
      </c>
      <c r="N16" s="5">
        <v>2</v>
      </c>
      <c r="O16" s="12">
        <v>4</v>
      </c>
      <c r="P16" s="11">
        <v>2</v>
      </c>
      <c r="Q16" s="5">
        <v>4</v>
      </c>
      <c r="R16" s="5">
        <v>2</v>
      </c>
      <c r="S16" s="12">
        <v>4</v>
      </c>
      <c r="T16" s="13">
        <v>5</v>
      </c>
      <c r="U16" s="14">
        <f>((($D16+$H16+$L16+$P16)/20)*$C$7+(($E16+$I16+$M16+$Q16)/20)*$C$8+(($F16+$J16+$N16+$R16)/20)*$C$9+(($G16+$K16+$O16+$S16)/20)*$C$10+$T16/5*$C$11)*1000</f>
        <v>430.00000000000006</v>
      </c>
    </row>
    <row r="17" spans="1:21" ht="11.25">
      <c r="A17" s="3">
        <v>3</v>
      </c>
      <c r="B17" s="30" t="s">
        <v>31</v>
      </c>
      <c r="C17" s="31" t="s">
        <v>32</v>
      </c>
      <c r="D17" s="32">
        <v>2</v>
      </c>
      <c r="E17" s="33">
        <v>2</v>
      </c>
      <c r="F17" s="33">
        <v>2</v>
      </c>
      <c r="G17" s="34">
        <v>2</v>
      </c>
      <c r="H17" s="32">
        <v>2</v>
      </c>
      <c r="I17" s="33">
        <v>2</v>
      </c>
      <c r="J17" s="33">
        <v>2</v>
      </c>
      <c r="K17" s="34">
        <v>3</v>
      </c>
      <c r="L17" s="32">
        <v>2</v>
      </c>
      <c r="M17" s="33">
        <v>3</v>
      </c>
      <c r="N17" s="33">
        <v>2</v>
      </c>
      <c r="O17" s="34">
        <v>4</v>
      </c>
      <c r="P17" s="32">
        <v>2</v>
      </c>
      <c r="Q17" s="33">
        <v>3</v>
      </c>
      <c r="R17" s="33">
        <v>2</v>
      </c>
      <c r="S17" s="34">
        <v>3</v>
      </c>
      <c r="T17" s="35">
        <v>5</v>
      </c>
      <c r="U17" s="36">
        <f>((($D17+$H17+$L17+$P17)/20)*$C$7+(($E17+$I17+$M17+$Q17)/20)*$C$8+(($F17+$J17+$N17+$R17)/20)*$C$9+(($G17+$K17+$O17+$S17)/20)*$C$10+$T17/5*$C$11)*1000</f>
        <v>390</v>
      </c>
    </row>
    <row r="18" spans="1:21" ht="11.25">
      <c r="A18" s="3">
        <v>4</v>
      </c>
      <c r="B18" s="3"/>
      <c r="C18" s="10"/>
      <c r="D18" s="11"/>
      <c r="E18" s="5"/>
      <c r="F18" s="5"/>
      <c r="G18" s="12"/>
      <c r="H18" s="11"/>
      <c r="I18" s="5"/>
      <c r="J18" s="5"/>
      <c r="K18" s="12"/>
      <c r="L18" s="11"/>
      <c r="M18" s="5"/>
      <c r="N18" s="5"/>
      <c r="O18" s="12"/>
      <c r="P18" s="11"/>
      <c r="Q18" s="5"/>
      <c r="R18" s="5"/>
      <c r="S18" s="12"/>
      <c r="T18" s="13"/>
      <c r="U18" s="14">
        <f>((($D18+$H18+$L18+$P18)/20)*$C$7+(($E18+$I18+$M18+$Q18)/20)*$C$8+(($F18+$J18+$N18+$R18)/20)*$C$9+(($G18+$K18+$O18+$S18)/20)*$C$10+$T18/5*$C$11)*1000</f>
        <v>0</v>
      </c>
    </row>
    <row r="19" spans="1:21" ht="11.25">
      <c r="A19" s="3">
        <v>5</v>
      </c>
      <c r="B19" s="3"/>
      <c r="C19" s="10"/>
      <c r="D19" s="11"/>
      <c r="E19" s="5"/>
      <c r="F19" s="5"/>
      <c r="G19" s="12"/>
      <c r="H19" s="11"/>
      <c r="I19" s="5"/>
      <c r="J19" s="5"/>
      <c r="K19" s="12"/>
      <c r="L19" s="11"/>
      <c r="M19" s="5"/>
      <c r="N19" s="5"/>
      <c r="O19" s="12"/>
      <c r="P19" s="11"/>
      <c r="Q19" s="5"/>
      <c r="R19" s="5"/>
      <c r="S19" s="12"/>
      <c r="T19" s="13"/>
      <c r="U19" s="14">
        <f>((($D19+$H19+$L19+$P19)/20)*$C$7+(($E19+$I19+$M19+$Q19)/20)*$C$8+(($F19+$J19+$N19+$R19)/20)*$C$9+(($G19+$K19+$O19+$S19)/20)*$C$10+$T19/5*$C$11)*1000</f>
        <v>0</v>
      </c>
    </row>
  </sheetData>
  <sheetProtection/>
  <mergeCells count="28">
    <mergeCell ref="C2:U2"/>
    <mergeCell ref="U6:U13"/>
    <mergeCell ref="C1:U1"/>
    <mergeCell ref="R8:R13"/>
    <mergeCell ref="S8:S13"/>
    <mergeCell ref="T7:T13"/>
    <mergeCell ref="N8:N13"/>
    <mergeCell ref="O8:O13"/>
    <mergeCell ref="P8:P13"/>
    <mergeCell ref="Q8:Q13"/>
    <mergeCell ref="D6:T6"/>
    <mergeCell ref="D8:D13"/>
    <mergeCell ref="E8:E13"/>
    <mergeCell ref="F8:F13"/>
    <mergeCell ref="G8:G13"/>
    <mergeCell ref="H8:H13"/>
    <mergeCell ref="I8:I13"/>
    <mergeCell ref="P7:S7"/>
    <mergeCell ref="D3:U4"/>
    <mergeCell ref="A1:A12"/>
    <mergeCell ref="B6:C6"/>
    <mergeCell ref="D7:G7"/>
    <mergeCell ref="H7:K7"/>
    <mergeCell ref="L7:O7"/>
    <mergeCell ref="K8:K13"/>
    <mergeCell ref="L8:L13"/>
    <mergeCell ref="M8:M13"/>
    <mergeCell ref="J8:J13"/>
  </mergeCells>
  <printOptions horizontalCentered="1"/>
  <pageMargins left="0.7480314960629921" right="0.5511811023622047" top="1.7716535433070868" bottom="0.984251968503937" header="1.1023622047244095" footer="0.5118110236220472"/>
  <pageSetup horizontalDpi="600" verticalDpi="600" orientation="portrait" paperSize="9" r:id="rId2"/>
  <headerFooter alignWithMargins="0">
    <oddHeader>&amp;L&amp;"Arial,Bold"&amp;10Veleučilište u Karlovcu&amp;C&amp;"Arial,Bold"&amp;12RANG LISTA
Kandidati bez državne mature&amp;R&amp;"Arial,Bold"&amp;10Razredbeni postupak</oddHeader>
    <oddFooter>&amp;L&amp;F&amp;CList &amp;P od &amp;N&amp;R&amp;D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VUKA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vyroubal</dc:creator>
  <cp:keywords/>
  <dc:description/>
  <cp:lastModifiedBy>Sanja Arapović</cp:lastModifiedBy>
  <cp:lastPrinted>2010-05-31T08:16:00Z</cp:lastPrinted>
  <dcterms:created xsi:type="dcterms:W3CDTF">2010-05-27T08:50:11Z</dcterms:created>
  <dcterms:modified xsi:type="dcterms:W3CDTF">2017-07-17T08:22:46Z</dcterms:modified>
  <cp:category/>
  <cp:version/>
  <cp:contentType/>
  <cp:contentStatus/>
</cp:coreProperties>
</file>